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lain\Documents\"/>
    </mc:Choice>
  </mc:AlternateContent>
  <bookViews>
    <workbookView xWindow="-15" yWindow="-15" windowWidth="19260" windowHeight="8730"/>
  </bookViews>
  <sheets>
    <sheet name="1986 - 2014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52511"/>
  <customWorkbookViews>
    <customWorkbookView name="Alain TESTON - Affichage personnalisé" guid="{7C382F6D-5036-11D4-9482-DF4A3D2C723B}" mergeInterval="0" personalView="1" maximized="1" windowWidth="628" windowHeight="408" activeSheetId="8" showStatusbar="0"/>
    <customWorkbookView name="TESTON - Affichage personnalisé" guid="{844B4620-5380-11D1-AB3A-0020AF71E433}" mergeInterval="0" personalView="1" maximized="1" windowWidth="587" windowHeight="313" activeSheetId="6"/>
    <customWorkbookView name="HP Customer - Affichage personnalisé" guid="{9716F3A0-0133-11D3-88D4-0000E8DC7DBC}" mergeInterval="0" personalView="1" maximized="1" windowWidth="764" windowHeight="439" activeSheetId="6"/>
    <customWorkbookView name="Université JEAN MOULIN3 - Affichage personnalisé" guid="{AC7D103F-7BDA-42CD-9E95-8A8AFE3DF51D}" mergeInterval="0" personalView="1" maximized="1" windowWidth="987" windowHeight="606" activeSheetId="13"/>
  </customWorkbookViews>
</workbook>
</file>

<file path=xl/calcChain.xml><?xml version="1.0" encoding="utf-8"?>
<calcChain xmlns="http://schemas.openxmlformats.org/spreadsheetml/2006/main">
  <c r="BP352" i="10" l="1"/>
  <c r="BP351" i="10" l="1"/>
  <c r="BP350" i="10" l="1"/>
  <c r="BP343" i="10" l="1"/>
  <c r="BP344" i="10"/>
  <c r="BP345" i="10"/>
  <c r="BP346" i="10"/>
  <c r="BP347" i="10"/>
  <c r="BP348" i="10"/>
  <c r="BP349" i="10"/>
  <c r="BP342" i="10" l="1"/>
  <c r="BP341" i="10" l="1"/>
  <c r="BP340" i="10" l="1"/>
  <c r="BP339" i="10" l="1"/>
  <c r="BP338" i="10" l="1"/>
  <c r="BP337" i="10" l="1"/>
  <c r="BP336" i="10" l="1"/>
  <c r="BP335" i="10"/>
  <c r="BP334" i="10" l="1"/>
  <c r="BP333" i="10" l="1"/>
  <c r="BP332" i="10" l="1"/>
  <c r="BP331" i="10" l="1"/>
  <c r="BP330" i="10" l="1"/>
  <c r="BP329" i="10" l="1"/>
  <c r="BP328" i="10" l="1"/>
  <c r="BP327" i="10" l="1"/>
  <c r="BP326" i="10" l="1"/>
  <c r="BP325" i="10" l="1"/>
  <c r="BP324" i="10" l="1"/>
  <c r="BP323" i="10" l="1"/>
  <c r="BP322" i="10" l="1"/>
  <c r="BP321" i="10" l="1"/>
  <c r="BP320" i="10" l="1"/>
  <c r="BP319" i="10" l="1"/>
  <c r="BP318" i="10" l="1"/>
  <c r="BP317" i="10" l="1"/>
  <c r="BP316" i="10"/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<sst xmlns="http://schemas.openxmlformats.org/spreadsheetml/2006/main" count="4" uniqueCount="4">
  <si>
    <t>IAE de LYON / BNP PARIBAS</t>
  </si>
  <si>
    <t>2001(Janv-Sept)</t>
  </si>
  <si>
    <t>% évolution</t>
  </si>
  <si>
    <t>fev14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</si>
</sst>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7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  <font>
      <b/>
      <sz val="10"/>
      <color rgb="FF00B05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0" fontId="24" fillId="0" borderId="1" xfId="1" applyNumberFormat="1" applyFont="1" applyFill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0" fontId="22" fillId="0" borderId="1" xfId="1" applyNumberFormat="1" applyFont="1" applyFill="1" applyBorder="1" applyAlignment="1">
      <alignment horizontal="center"/>
    </xf>
    <xf numFmtId="17" fontId="26" fillId="0" borderId="1" xfId="0" applyNumberFormat="1" applyFont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0" fontId="26" fillId="0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0" fontId="26" fillId="0" borderId="1" xfId="1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242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600">
                <a:solidFill>
                  <a:srgbClr val="00B050"/>
                </a:solidFill>
              </a:rPr>
              <a:t>Evolutions mensuelles en</a:t>
            </a:r>
            <a:r>
              <a:rPr lang="fr-FR" sz="1600" baseline="0">
                <a:solidFill>
                  <a:srgbClr val="00B050"/>
                </a:solidFill>
              </a:rPr>
              <a:t> 2014   </a:t>
            </a:r>
            <a:endParaRPr lang="fr-FR" sz="1600" b="1" baseline="0">
              <a:solidFill>
                <a:srgbClr val="00B050"/>
              </a:solidFill>
            </a:endParaRP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chemeClr val="accent2">
                    <a:lumMod val="50000"/>
                  </a:schemeClr>
                </a:solidFill>
              </a:rPr>
              <a:t>    </a:t>
            </a:r>
            <a:r>
              <a:rPr lang="fr-FR" sz="1200" b="1">
                <a:solidFill>
                  <a:schemeClr val="tx2">
                    <a:lumMod val="75000"/>
                  </a:schemeClr>
                </a:solidFill>
                <a:latin typeface="Cambria" panose="02040503050406030204" pitchFamily="18" charset="0"/>
              </a:rPr>
              <a:t>INDICE  BOURSIER  REGIONAL   </a:t>
            </a:r>
            <a:r>
              <a:rPr lang="fr-FR" sz="1200" b="1">
                <a:solidFill>
                  <a:schemeClr val="accent2">
                    <a:lumMod val="50000"/>
                  </a:schemeClr>
                </a:solidFill>
                <a:latin typeface="Cambria" panose="02040503050406030204" pitchFamily="18" charset="0"/>
              </a:rPr>
              <a:t> </a:t>
            </a:r>
            <a:r>
              <a:rPr lang="fr-FR" sz="1400" b="1">
                <a:solidFill>
                  <a:schemeClr val="tx2">
                    <a:lumMod val="75000"/>
                  </a:schemeClr>
                </a:solidFill>
                <a:latin typeface="Cambria" panose="02040503050406030204" pitchFamily="18" charset="0"/>
              </a:rPr>
              <a:t>IAE  LYON  - Université Jean Moulin LYON 3      </a:t>
            </a:r>
          </a:p>
        </c:rich>
      </c:tx>
      <c:layout>
        <c:manualLayout>
          <c:xMode val="edge"/>
          <c:yMode val="edge"/>
          <c:x val="0.19176041456356419"/>
          <c:y val="1.00709669067831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941826502456366E-2"/>
          <c:y val="8.2925769544507505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50"/>
            <c:bubble3D val="0"/>
            <c:spPr>
              <a:ln w="47625" cap="rnd" cmpd="sng" algn="ctr">
                <a:solidFill>
                  <a:srgbClr val="C00000"/>
                </a:solidFill>
                <a:prstDash val="solid"/>
                <a:round/>
              </a:ln>
              <a:effectLst/>
            </c:spPr>
          </c:dPt>
          <c:cat>
            <c:strRef>
              <c:f>index!$BN$340:$BN$352</c:f>
              <c:strCache>
                <c:ptCount val="13"/>
                <c:pt idx="0">
                  <c:v>déc-13</c:v>
                </c:pt>
                <c:pt idx="1">
                  <c:v>janv-14</c:v>
                </c:pt>
                <c:pt idx="2">
                  <c:v>fev14</c:v>
                </c:pt>
                <c:pt idx="3">
                  <c:v>mars-14</c:v>
                </c:pt>
                <c:pt idx="4">
                  <c:v>avr-14</c:v>
                </c:pt>
                <c:pt idx="5">
                  <c:v>mai-14</c:v>
                </c:pt>
                <c:pt idx="6">
                  <c:v>juin-14</c:v>
                </c:pt>
                <c:pt idx="7">
                  <c:v>juil-14</c:v>
                </c:pt>
                <c:pt idx="8">
                  <c:v>août-14</c:v>
                </c:pt>
                <c:pt idx="9">
                  <c:v>sept-14</c:v>
                </c:pt>
                <c:pt idx="10">
                  <c:v>oct-14</c:v>
                </c:pt>
                <c:pt idx="11">
                  <c:v>nov-14</c:v>
                </c:pt>
                <c:pt idx="12">
                  <c:v>déc-14</c:v>
                </c:pt>
              </c:strCache>
            </c:strRef>
          </c:cat>
          <c:val>
            <c:numRef>
              <c:f>index!$BO$340:$BO$352</c:f>
              <c:numCache>
                <c:formatCode>0.0</c:formatCode>
                <c:ptCount val="13"/>
                <c:pt idx="0">
                  <c:v>5686.4</c:v>
                </c:pt>
                <c:pt idx="1">
                  <c:v>5766</c:v>
                </c:pt>
                <c:pt idx="2">
                  <c:v>6238</c:v>
                </c:pt>
                <c:pt idx="3" formatCode="General">
                  <c:v>6332.4</c:v>
                </c:pt>
                <c:pt idx="4" formatCode="General">
                  <c:v>6446.6</c:v>
                </c:pt>
                <c:pt idx="5" formatCode="General">
                  <c:v>6558.1</c:v>
                </c:pt>
                <c:pt idx="6" formatCode="General">
                  <c:v>6373.8</c:v>
                </c:pt>
                <c:pt idx="7" formatCode="General">
                  <c:v>6107</c:v>
                </c:pt>
                <c:pt idx="8" formatCode="General">
                  <c:v>6191.3</c:v>
                </c:pt>
                <c:pt idx="9" formatCode="General">
                  <c:v>6143.6</c:v>
                </c:pt>
                <c:pt idx="10" formatCode="General">
                  <c:v>5837.1</c:v>
                </c:pt>
                <c:pt idx="11" formatCode="General">
                  <c:v>6065.7</c:v>
                </c:pt>
                <c:pt idx="12" formatCode="General">
                  <c:v>6017.9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68680"/>
        <c:axId val="141869072"/>
      </c:lineChart>
      <c:dateAx>
        <c:axId val="1418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4186907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41869072"/>
        <c:scaling>
          <c:orientation val="minMax"/>
          <c:max val="66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868680"/>
        <c:crosses val="autoZero"/>
        <c:crossBetween val="midCat"/>
        <c:majorUnit val="2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Evolutions de l'indice boursier régional </a:t>
            </a:r>
            <a:r>
              <a:rPr lang="en-US" sz="1200" baseline="0">
                <a:latin typeface="Cambria" pitchFamily="18" charset="0"/>
              </a:rPr>
              <a:t> iae lyon</a:t>
            </a:r>
            <a:r>
              <a:rPr lang="en-US" sz="1200">
                <a:latin typeface="Cambria" pitchFamily="18" charset="0"/>
              </a:rPr>
              <a:t> - Université Lyon III</a:t>
            </a:r>
            <a:r>
              <a:rPr lang="en-US" sz="1200" baseline="0">
                <a:latin typeface="Cambria" pitchFamily="18" charset="0"/>
              </a:rPr>
              <a:t> Jean Moulin</a:t>
            </a:r>
            <a:r>
              <a:rPr lang="en-US" sz="1200">
                <a:latin typeface="Cambria" pitchFamily="18" charset="0"/>
              </a:rPr>
              <a:t> </a:t>
            </a:r>
          </a:p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depuis les débuts de la crise</a:t>
            </a:r>
          </a:p>
        </c:rich>
      </c:tx>
      <c:layout>
        <c:manualLayout>
          <c:xMode val="edge"/>
          <c:yMode val="edge"/>
          <c:x val="0.31129015889264933"/>
          <c:y val="9.812068516283417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08776749468049"/>
          <c:y val="9.1998712127216567E-2"/>
          <c:w val="0.84944322205773481"/>
          <c:h val="0.7322426646995589"/>
        </c:manualLayout>
      </c:layout>
      <c:line3DChart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cat>
            <c:numRef>
              <c:f>index!$BN$262:$BN$338</c:f>
              <c:numCache>
                <c:formatCode>mmm\-yy</c:formatCode>
                <c:ptCount val="77"/>
                <c:pt idx="0">
                  <c:v>37772</c:v>
                </c:pt>
                <c:pt idx="1">
                  <c:v>37802</c:v>
                </c:pt>
                <c:pt idx="2">
                  <c:v>37833</c:v>
                </c:pt>
                <c:pt idx="3">
                  <c:v>37864</c:v>
                </c:pt>
                <c:pt idx="4">
                  <c:v>37894</c:v>
                </c:pt>
                <c:pt idx="5">
                  <c:v>37925</c:v>
                </c:pt>
                <c:pt idx="6">
                  <c:v>37955</c:v>
                </c:pt>
                <c:pt idx="7">
                  <c:v>37986</c:v>
                </c:pt>
                <c:pt idx="8">
                  <c:v>38017</c:v>
                </c:pt>
                <c:pt idx="9">
                  <c:v>38046</c:v>
                </c:pt>
                <c:pt idx="10">
                  <c:v>38077</c:v>
                </c:pt>
                <c:pt idx="11">
                  <c:v>38107</c:v>
                </c:pt>
                <c:pt idx="12">
                  <c:v>38138</c:v>
                </c:pt>
                <c:pt idx="13">
                  <c:v>38168</c:v>
                </c:pt>
                <c:pt idx="14">
                  <c:v>38199</c:v>
                </c:pt>
                <c:pt idx="15">
                  <c:v>38230</c:v>
                </c:pt>
                <c:pt idx="16">
                  <c:v>38260</c:v>
                </c:pt>
                <c:pt idx="17">
                  <c:v>38291</c:v>
                </c:pt>
                <c:pt idx="18">
                  <c:v>38321</c:v>
                </c:pt>
                <c:pt idx="19">
                  <c:v>38352</c:v>
                </c:pt>
                <c:pt idx="20">
                  <c:v>38383</c:v>
                </c:pt>
                <c:pt idx="21">
                  <c:v>38411</c:v>
                </c:pt>
                <c:pt idx="22">
                  <c:v>38442</c:v>
                </c:pt>
                <c:pt idx="23">
                  <c:v>38472</c:v>
                </c:pt>
                <c:pt idx="24">
                  <c:v>38503</c:v>
                </c:pt>
                <c:pt idx="25">
                  <c:v>38533</c:v>
                </c:pt>
                <c:pt idx="26">
                  <c:v>38564</c:v>
                </c:pt>
                <c:pt idx="27">
                  <c:v>38595</c:v>
                </c:pt>
                <c:pt idx="28">
                  <c:v>38625</c:v>
                </c:pt>
                <c:pt idx="29">
                  <c:v>38656</c:v>
                </c:pt>
                <c:pt idx="30">
                  <c:v>38686</c:v>
                </c:pt>
                <c:pt idx="31">
                  <c:v>38717</c:v>
                </c:pt>
                <c:pt idx="32">
                  <c:v>38748</c:v>
                </c:pt>
                <c:pt idx="33">
                  <c:v>38776</c:v>
                </c:pt>
                <c:pt idx="34">
                  <c:v>38807</c:v>
                </c:pt>
                <c:pt idx="35">
                  <c:v>38837</c:v>
                </c:pt>
                <c:pt idx="36">
                  <c:v>38868</c:v>
                </c:pt>
                <c:pt idx="37">
                  <c:v>38898</c:v>
                </c:pt>
                <c:pt idx="38">
                  <c:v>38929</c:v>
                </c:pt>
                <c:pt idx="39">
                  <c:v>38960</c:v>
                </c:pt>
                <c:pt idx="40">
                  <c:v>38990</c:v>
                </c:pt>
                <c:pt idx="41">
                  <c:v>39021</c:v>
                </c:pt>
                <c:pt idx="42">
                  <c:v>39051</c:v>
                </c:pt>
                <c:pt idx="43">
                  <c:v>39082</c:v>
                </c:pt>
                <c:pt idx="44">
                  <c:v>39113</c:v>
                </c:pt>
                <c:pt idx="45">
                  <c:v>39141</c:v>
                </c:pt>
                <c:pt idx="46">
                  <c:v>39172</c:v>
                </c:pt>
                <c:pt idx="47">
                  <c:v>39202</c:v>
                </c:pt>
                <c:pt idx="48">
                  <c:v>39233</c:v>
                </c:pt>
                <c:pt idx="49">
                  <c:v>39263</c:v>
                </c:pt>
                <c:pt idx="50">
                  <c:v>39294</c:v>
                </c:pt>
                <c:pt idx="51">
                  <c:v>39325</c:v>
                </c:pt>
                <c:pt idx="52">
                  <c:v>39355</c:v>
                </c:pt>
                <c:pt idx="53">
                  <c:v>39386</c:v>
                </c:pt>
                <c:pt idx="54">
                  <c:v>39416</c:v>
                </c:pt>
                <c:pt idx="55">
                  <c:v>39447</c:v>
                </c:pt>
                <c:pt idx="56">
                  <c:v>39478</c:v>
                </c:pt>
                <c:pt idx="57">
                  <c:v>39507</c:v>
                </c:pt>
                <c:pt idx="58">
                  <c:v>39538</c:v>
                </c:pt>
                <c:pt idx="59">
                  <c:v>39568</c:v>
                </c:pt>
                <c:pt idx="60">
                  <c:v>39599</c:v>
                </c:pt>
                <c:pt idx="61">
                  <c:v>39629</c:v>
                </c:pt>
                <c:pt idx="62">
                  <c:v>39660</c:v>
                </c:pt>
                <c:pt idx="63">
                  <c:v>39691</c:v>
                </c:pt>
                <c:pt idx="64">
                  <c:v>39721</c:v>
                </c:pt>
                <c:pt idx="65">
                  <c:v>39752</c:v>
                </c:pt>
                <c:pt idx="66">
                  <c:v>39782</c:v>
                </c:pt>
                <c:pt idx="67">
                  <c:v>39813</c:v>
                </c:pt>
                <c:pt idx="68">
                  <c:v>39844</c:v>
                </c:pt>
                <c:pt idx="69">
                  <c:v>39872</c:v>
                </c:pt>
                <c:pt idx="70">
                  <c:v>39903</c:v>
                </c:pt>
                <c:pt idx="71">
                  <c:v>39933</c:v>
                </c:pt>
                <c:pt idx="72">
                  <c:v>39964</c:v>
                </c:pt>
                <c:pt idx="73">
                  <c:v>39994</c:v>
                </c:pt>
                <c:pt idx="74">
                  <c:v>40025</c:v>
                </c:pt>
                <c:pt idx="75">
                  <c:v>40056</c:v>
                </c:pt>
                <c:pt idx="76">
                  <c:v>40086</c:v>
                </c:pt>
              </c:numCache>
            </c:numRef>
          </c:cat>
          <c:val>
            <c:numRef>
              <c:f>index!$BO$262:$BO$338</c:f>
              <c:numCache>
                <c:formatCode>General</c:formatCode>
                <c:ptCount val="77"/>
                <c:pt idx="0">
                  <c:v>5733.24</c:v>
                </c:pt>
                <c:pt idx="1">
                  <c:v>5636.35</c:v>
                </c:pt>
                <c:pt idx="2">
                  <c:v>5391.17</c:v>
                </c:pt>
                <c:pt idx="3">
                  <c:v>5274.21</c:v>
                </c:pt>
                <c:pt idx="4">
                  <c:v>5448.62</c:v>
                </c:pt>
                <c:pt idx="5">
                  <c:v>5161.6099999999997</c:v>
                </c:pt>
                <c:pt idx="6">
                  <c:v>5051.18</c:v>
                </c:pt>
                <c:pt idx="7">
                  <c:v>4274.8</c:v>
                </c:pt>
                <c:pt idx="8">
                  <c:v>4205.1000000000004</c:v>
                </c:pt>
                <c:pt idx="9">
                  <c:v>4184.8999999999996</c:v>
                </c:pt>
                <c:pt idx="10">
                  <c:v>4358.7</c:v>
                </c:pt>
                <c:pt idx="11">
                  <c:v>4333.8999999999996</c:v>
                </c:pt>
                <c:pt idx="12">
                  <c:v>3803.6</c:v>
                </c:pt>
                <c:pt idx="13">
                  <c:v>3674.74</c:v>
                </c:pt>
                <c:pt idx="14">
                  <c:v>3762.12</c:v>
                </c:pt>
                <c:pt idx="15">
                  <c:v>3333.78</c:v>
                </c:pt>
                <c:pt idx="16">
                  <c:v>2799.9</c:v>
                </c:pt>
                <c:pt idx="17">
                  <c:v>2654.9</c:v>
                </c:pt>
                <c:pt idx="18">
                  <c:v>2633.7</c:v>
                </c:pt>
                <c:pt idx="19">
                  <c:v>2603.9</c:v>
                </c:pt>
                <c:pt idx="20" formatCode="0.0">
                  <c:v>2415</c:v>
                </c:pt>
                <c:pt idx="21">
                  <c:v>2436.6999999999998</c:v>
                </c:pt>
                <c:pt idx="22">
                  <c:v>2711.9</c:v>
                </c:pt>
                <c:pt idx="23">
                  <c:v>2831.2</c:v>
                </c:pt>
                <c:pt idx="24" formatCode="0.0">
                  <c:v>2855.2</c:v>
                </c:pt>
                <c:pt idx="25">
                  <c:v>3070.4</c:v>
                </c:pt>
                <c:pt idx="26">
                  <c:v>3299.4</c:v>
                </c:pt>
                <c:pt idx="27">
                  <c:v>3501.5</c:v>
                </c:pt>
                <c:pt idx="28">
                  <c:v>3556.3</c:v>
                </c:pt>
                <c:pt idx="29">
                  <c:v>3461</c:v>
                </c:pt>
                <c:pt idx="30">
                  <c:v>3579</c:v>
                </c:pt>
                <c:pt idx="31">
                  <c:v>3665.97</c:v>
                </c:pt>
                <c:pt idx="32">
                  <c:v>3610.9</c:v>
                </c:pt>
                <c:pt idx="33" formatCode="0.0">
                  <c:v>3849.9</c:v>
                </c:pt>
                <c:pt idx="34">
                  <c:v>3912.2</c:v>
                </c:pt>
                <c:pt idx="35" formatCode="0.0">
                  <c:v>3725.5</c:v>
                </c:pt>
                <c:pt idx="36">
                  <c:v>3746.8</c:v>
                </c:pt>
                <c:pt idx="37">
                  <c:v>3820.6</c:v>
                </c:pt>
                <c:pt idx="38">
                  <c:v>3762.7</c:v>
                </c:pt>
                <c:pt idx="39">
                  <c:v>3944.4</c:v>
                </c:pt>
                <c:pt idx="40">
                  <c:v>4062.9</c:v>
                </c:pt>
                <c:pt idx="41">
                  <c:v>3987.72</c:v>
                </c:pt>
                <c:pt idx="42">
                  <c:v>4213.3999999999996</c:v>
                </c:pt>
                <c:pt idx="43">
                  <c:v>4425.3</c:v>
                </c:pt>
                <c:pt idx="44">
                  <c:v>4537.8</c:v>
                </c:pt>
                <c:pt idx="45">
                  <c:v>4548.3999999999996</c:v>
                </c:pt>
                <c:pt idx="46" formatCode="0.0">
                  <c:v>4759</c:v>
                </c:pt>
                <c:pt idx="47" formatCode="0.0">
                  <c:v>4797</c:v>
                </c:pt>
                <c:pt idx="48" formatCode="0.0">
                  <c:v>4703.3999999999996</c:v>
                </c:pt>
                <c:pt idx="49" formatCode="0.0">
                  <c:v>4411</c:v>
                </c:pt>
                <c:pt idx="50" formatCode="0.0">
                  <c:v>3999.7</c:v>
                </c:pt>
                <c:pt idx="51">
                  <c:v>3615.3</c:v>
                </c:pt>
                <c:pt idx="52" formatCode="0.0">
                  <c:v>3797.2</c:v>
                </c:pt>
                <c:pt idx="53">
                  <c:v>3510.1</c:v>
                </c:pt>
                <c:pt idx="54">
                  <c:v>3471.5</c:v>
                </c:pt>
                <c:pt idx="55" formatCode="0.0">
                  <c:v>3793</c:v>
                </c:pt>
                <c:pt idx="56">
                  <c:v>4056.5</c:v>
                </c:pt>
                <c:pt idx="57">
                  <c:v>4067.2</c:v>
                </c:pt>
                <c:pt idx="58">
                  <c:v>3823.2</c:v>
                </c:pt>
                <c:pt idx="59">
                  <c:v>3570.5</c:v>
                </c:pt>
                <c:pt idx="60">
                  <c:v>3598.2</c:v>
                </c:pt>
                <c:pt idx="61">
                  <c:v>3678.4</c:v>
                </c:pt>
                <c:pt idx="62">
                  <c:v>3712.4</c:v>
                </c:pt>
                <c:pt idx="63">
                  <c:v>3732.6</c:v>
                </c:pt>
                <c:pt idx="64">
                  <c:v>3765.2</c:v>
                </c:pt>
                <c:pt idx="65" formatCode="0.0">
                  <c:v>3802.33</c:v>
                </c:pt>
                <c:pt idx="66">
                  <c:v>3981.4</c:v>
                </c:pt>
                <c:pt idx="67">
                  <c:v>4301.8999999999996</c:v>
                </c:pt>
                <c:pt idx="68">
                  <c:v>4410.8</c:v>
                </c:pt>
                <c:pt idx="69">
                  <c:v>4498.2</c:v>
                </c:pt>
                <c:pt idx="70">
                  <c:v>4531.3999999999996</c:v>
                </c:pt>
                <c:pt idx="71">
                  <c:v>4713.2</c:v>
                </c:pt>
                <c:pt idx="72">
                  <c:v>4590.2</c:v>
                </c:pt>
                <c:pt idx="73" formatCode="0.0">
                  <c:v>4947</c:v>
                </c:pt>
                <c:pt idx="74" formatCode="0.0">
                  <c:v>4926.8</c:v>
                </c:pt>
                <c:pt idx="75" formatCode="0.0">
                  <c:v>5308</c:v>
                </c:pt>
                <c:pt idx="76">
                  <c:v>5595.8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70248"/>
        <c:axId val="141871032"/>
        <c:axId val="267371320"/>
      </c:line3DChart>
      <c:dateAx>
        <c:axId val="141870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0070C0"/>
                </a:solidFill>
              </a:defRPr>
            </a:pPr>
            <a:endParaRPr lang="fr-FR"/>
          </a:p>
        </c:txPr>
        <c:crossAx val="141871032"/>
        <c:crossesAt val="2250"/>
        <c:auto val="1"/>
        <c:lblOffset val="100"/>
        <c:baseTimeUnit val="months"/>
      </c:dateAx>
      <c:valAx>
        <c:axId val="141871032"/>
        <c:scaling>
          <c:orientation val="minMax"/>
          <c:max val="6000"/>
          <c:min val="225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141870248"/>
        <c:crosses val="autoZero"/>
        <c:crossBetween val="between"/>
        <c:majorUnit val="250"/>
      </c:valAx>
      <c:serAx>
        <c:axId val="267371320"/>
        <c:scaling>
          <c:orientation val="minMax"/>
        </c:scaling>
        <c:delete val="1"/>
        <c:axPos val="b"/>
        <c:majorTickMark val="none"/>
        <c:minorTickMark val="none"/>
        <c:tickLblPos val="none"/>
        <c:crossAx val="141871032"/>
        <c:crossesAt val="2250"/>
      </c:serAx>
      <c:spPr>
        <a:noFill/>
        <a:effectLst>
          <a:outerShdw blurRad="50800" dist="50800" dir="5400000" algn="ctr" rotWithShape="0">
            <a:srgbClr val="92D050"/>
          </a:outerShdw>
        </a:effectLst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0866141732283472" right="0.70866141732283472" top="0.74803149606299213" bottom="0.94488188976377963" header="0.31496062992125984" footer="0.51181102362204722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
Décembre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novembre 2013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922" cy="58995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069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52"/>
  <sheetViews>
    <sheetView topLeftCell="BA339" zoomScale="80" zoomScaleNormal="80" workbookViewId="0">
      <selection activeCell="BQ352" sqref="BQ352"/>
    </sheetView>
  </sheetViews>
  <sheetFormatPr baseColWidth="10" defaultRowHeight="15"/>
  <cols>
    <col min="1" max="1" width="7.73046875" customWidth="1"/>
    <col min="2" max="2" width="8.3984375" customWidth="1"/>
    <col min="3" max="3" width="13.73046875" customWidth="1"/>
    <col min="4" max="4" width="12.265625" customWidth="1"/>
    <col min="5" max="5" width="1.73046875" customWidth="1"/>
    <col min="6" max="6" width="13.73046875" customWidth="1"/>
    <col min="15" max="15" width="13.265625" bestFit="1" customWidth="1"/>
    <col min="16" max="16" width="11.73046875" bestFit="1" customWidth="1"/>
    <col min="30" max="30" width="13.59765625" bestFit="1" customWidth="1"/>
    <col min="31" max="31" width="18.86328125" customWidth="1"/>
    <col min="32" max="32" width="11.3984375" style="4"/>
    <col min="41" max="41" width="18.1328125" customWidth="1"/>
    <col min="42" max="42" width="3.73046875" customWidth="1"/>
    <col min="43" max="43" width="4.59765625" customWidth="1"/>
    <col min="46" max="46" width="14.3984375" bestFit="1" customWidth="1"/>
    <col min="47" max="47" width="13.59765625" style="5" bestFit="1" customWidth="1"/>
    <col min="53" max="53" width="11.59765625" style="2" bestFit="1" customWidth="1"/>
    <col min="54" max="54" width="12.1328125" style="5" bestFit="1" customWidth="1"/>
    <col min="56" max="58" width="13.73046875" customWidth="1"/>
    <col min="66" max="66" width="12.3984375" bestFit="1" customWidth="1"/>
    <col min="67" max="67" width="14.1328125" bestFit="1" customWidth="1"/>
    <col min="68" max="68" width="13.13281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7.25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7.25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7.25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7.25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7.25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7.25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7.25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7.25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7.25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7.25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7.25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7.25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7.25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7.25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7.25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7.25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7.25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7.25">
      <c r="AU192"/>
      <c r="BA192"/>
      <c r="BB192"/>
      <c r="BN192" s="11">
        <v>35642</v>
      </c>
      <c r="BO192" s="12">
        <v>3315.7</v>
      </c>
    </row>
    <row r="193" spans="47:67" ht="17.25">
      <c r="AU193"/>
      <c r="BA193"/>
      <c r="BB193"/>
      <c r="BN193" s="11">
        <v>35673</v>
      </c>
      <c r="BO193" s="12">
        <v>2793.1</v>
      </c>
    </row>
    <row r="194" spans="47:67" ht="17.25">
      <c r="AU194"/>
      <c r="BA194"/>
      <c r="BB194"/>
      <c r="BN194" s="11">
        <v>35703</v>
      </c>
      <c r="BO194" s="12">
        <v>2976.9</v>
      </c>
    </row>
    <row r="195" spans="47:67" ht="17.25">
      <c r="AU195"/>
      <c r="BA195"/>
      <c r="BB195"/>
      <c r="BN195" s="11">
        <v>35734</v>
      </c>
      <c r="BO195" s="5">
        <v>3064.9</v>
      </c>
    </row>
    <row r="196" spans="47:67" ht="17.25">
      <c r="AU196"/>
      <c r="BA196"/>
      <c r="BB196"/>
      <c r="BN196" s="11">
        <v>35764</v>
      </c>
      <c r="BO196" s="5">
        <v>3136.2</v>
      </c>
    </row>
    <row r="197" spans="47:67" ht="17.25">
      <c r="AU197"/>
      <c r="BA197"/>
      <c r="BB197"/>
      <c r="BN197" s="11">
        <v>35795</v>
      </c>
      <c r="BO197" s="5">
        <v>3205.42</v>
      </c>
    </row>
    <row r="198" spans="47:67" ht="17.25">
      <c r="AU198"/>
      <c r="BA198"/>
      <c r="BB198"/>
      <c r="BN198" s="11">
        <v>35826</v>
      </c>
      <c r="BO198" s="5">
        <v>3191.95</v>
      </c>
    </row>
    <row r="199" spans="47:67" ht="17.25">
      <c r="AU199"/>
      <c r="BA199"/>
      <c r="BB199"/>
      <c r="BN199" s="11">
        <v>35854</v>
      </c>
      <c r="BO199" s="5">
        <v>3317.81</v>
      </c>
    </row>
    <row r="200" spans="47:67" ht="17.25">
      <c r="AU200"/>
      <c r="BA200"/>
      <c r="BB200"/>
      <c r="BN200" s="11">
        <v>35885</v>
      </c>
      <c r="BO200" s="5">
        <v>3213.93</v>
      </c>
    </row>
    <row r="201" spans="47:67" ht="17.25">
      <c r="AU201"/>
      <c r="BA201"/>
      <c r="BB201"/>
      <c r="BN201" s="11">
        <v>35915</v>
      </c>
      <c r="BO201" s="5">
        <v>3167.33</v>
      </c>
    </row>
    <row r="202" spans="47:67" ht="17.25">
      <c r="AU202"/>
      <c r="BA202"/>
      <c r="BB202"/>
      <c r="BN202" s="11">
        <v>35946</v>
      </c>
      <c r="BO202" s="5">
        <v>2954.39</v>
      </c>
    </row>
    <row r="203" spans="47:67" ht="17.25">
      <c r="AU203"/>
      <c r="BA203"/>
      <c r="BB203"/>
      <c r="BN203" s="11">
        <v>35976</v>
      </c>
      <c r="BO203" s="5">
        <v>2712.78</v>
      </c>
    </row>
    <row r="204" spans="47:67" ht="17.25">
      <c r="AU204"/>
      <c r="BA204"/>
      <c r="BB204"/>
      <c r="BN204" s="11">
        <v>36007</v>
      </c>
      <c r="BO204" s="5">
        <v>2650.14</v>
      </c>
    </row>
    <row r="205" spans="47:67" ht="17.25">
      <c r="AU205"/>
      <c r="BA205"/>
      <c r="BB205"/>
      <c r="BN205" s="11">
        <v>36038</v>
      </c>
      <c r="BO205" s="5">
        <v>2323.86</v>
      </c>
    </row>
    <row r="206" spans="47:67" ht="17.25">
      <c r="AU206"/>
      <c r="BA206"/>
      <c r="BB206"/>
      <c r="BN206" s="11">
        <v>36068</v>
      </c>
      <c r="BO206" s="5">
        <v>2478.16</v>
      </c>
    </row>
    <row r="207" spans="47:67" ht="17.25">
      <c r="AU207"/>
      <c r="BA207"/>
      <c r="BB207"/>
      <c r="BN207" s="11">
        <v>36099</v>
      </c>
      <c r="BO207" s="5">
        <v>2534.91</v>
      </c>
    </row>
    <row r="208" spans="47:67" ht="17.25">
      <c r="AU208"/>
      <c r="BA208"/>
      <c r="BB208"/>
      <c r="BN208" s="11">
        <v>36129</v>
      </c>
      <c r="BO208" s="5">
        <v>2450.5</v>
      </c>
    </row>
    <row r="209" spans="47:68" ht="17.25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>
      <c r="BN294" s="63">
        <v>38748</v>
      </c>
      <c r="BO294" s="60">
        <v>3610.9</v>
      </c>
      <c r="BP294" s="61">
        <f t="shared" si="6"/>
        <v>8.9131042190556276E-3</v>
      </c>
    </row>
    <row r="295" spans="66:70">
      <c r="BN295" s="63">
        <v>38776</v>
      </c>
      <c r="BO295" s="62">
        <v>3849.9</v>
      </c>
      <c r="BP295" s="61">
        <f t="shared" si="6"/>
        <v>7.5691533948030201E-2</v>
      </c>
    </row>
    <row r="296" spans="66:70">
      <c r="BN296" s="63">
        <v>38807</v>
      </c>
      <c r="BO296" s="60">
        <v>3912.2</v>
      </c>
      <c r="BP296" s="61">
        <f t="shared" si="6"/>
        <v>9.309863090248667E-2</v>
      </c>
    </row>
    <row r="297" spans="66:70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>
      <c r="BN298" s="63">
        <v>38868</v>
      </c>
      <c r="BO298" s="60">
        <v>3746.8</v>
      </c>
      <c r="BP298" s="61">
        <f t="shared" si="6"/>
        <v>4.6884604638167134E-2</v>
      </c>
    </row>
    <row r="299" spans="66:70">
      <c r="BN299" s="63">
        <v>38898</v>
      </c>
      <c r="BO299" s="65">
        <v>3820.6</v>
      </c>
      <c r="BP299" s="61">
        <f t="shared" si="6"/>
        <v>6.750488963397594E-2</v>
      </c>
    </row>
    <row r="300" spans="66:70">
      <c r="BN300" s="63">
        <v>38929</v>
      </c>
      <c r="BO300" s="60">
        <v>3762.7</v>
      </c>
      <c r="BP300" s="61">
        <f t="shared" si="6"/>
        <v>5.1327186364906345E-2</v>
      </c>
    </row>
    <row r="301" spans="66:70">
      <c r="BN301" s="63">
        <v>38960</v>
      </c>
      <c r="BO301" s="65">
        <v>3944.4</v>
      </c>
      <c r="BP301" s="61">
        <f t="shared" si="6"/>
        <v>0.10209555741827328</v>
      </c>
    </row>
    <row r="302" spans="66:70">
      <c r="BN302" s="66">
        <v>38990</v>
      </c>
      <c r="BO302" s="60">
        <v>4062.9</v>
      </c>
      <c r="BP302" s="61">
        <f t="shared" si="6"/>
        <v>0.13520536462699081</v>
      </c>
    </row>
    <row r="303" spans="66:70">
      <c r="BN303" s="66">
        <v>39021</v>
      </c>
      <c r="BO303" s="60">
        <v>3987.72</v>
      </c>
      <c r="BP303" s="61">
        <f t="shared" si="6"/>
        <v>0.11419949706621955</v>
      </c>
    </row>
    <row r="304" spans="66:70">
      <c r="BN304" s="66">
        <v>39051</v>
      </c>
      <c r="BO304" s="60">
        <v>4213.3999999999996</v>
      </c>
      <c r="BP304" s="61">
        <f t="shared" si="6"/>
        <v>0.17725621682034079</v>
      </c>
    </row>
    <row r="305" spans="66:72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>
      <c r="BN306" s="67">
        <v>39113</v>
      </c>
      <c r="BO306" s="71">
        <v>4537.8</v>
      </c>
      <c r="BP306" s="70">
        <f t="shared" si="7"/>
        <v>7.6992452651065788E-2</v>
      </c>
    </row>
    <row r="307" spans="66:72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>
      <c r="BN308" s="67">
        <v>39172</v>
      </c>
      <c r="BO308" s="73">
        <v>4759</v>
      </c>
      <c r="BP308" s="70">
        <f t="shared" si="7"/>
        <v>0.12949162196800693</v>
      </c>
    </row>
    <row r="309" spans="66:72">
      <c r="BN309" s="67">
        <v>39202</v>
      </c>
      <c r="BO309" s="73">
        <v>4797</v>
      </c>
      <c r="BP309" s="72">
        <f t="shared" si="7"/>
        <v>0.13851046660654112</v>
      </c>
    </row>
    <row r="310" spans="66:72">
      <c r="BN310" s="74">
        <v>39233</v>
      </c>
      <c r="BO310" s="75">
        <v>4703.3999999999996</v>
      </c>
      <c r="BP310" s="69">
        <f t="shared" si="7"/>
        <v>0.11629562823373049</v>
      </c>
    </row>
    <row r="311" spans="66:72">
      <c r="BN311" s="74">
        <v>39263</v>
      </c>
      <c r="BO311" s="75">
        <v>4411</v>
      </c>
      <c r="BP311" s="69">
        <f t="shared" si="7"/>
        <v>4.6897992120377929E-2</v>
      </c>
    </row>
    <row r="312" spans="66:72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>
      <c r="BN314" s="77">
        <v>39355</v>
      </c>
      <c r="BO314" s="78">
        <v>3797.2</v>
      </c>
      <c r="BP314" s="79">
        <f t="shared" si="7"/>
        <v>-9.8780082593629817E-2</v>
      </c>
    </row>
    <row r="315" spans="66:72">
      <c r="BN315" s="80">
        <v>39386</v>
      </c>
      <c r="BO315" s="81">
        <v>3510.1</v>
      </c>
      <c r="BP315" s="82">
        <f>(BO315-4213.4)/4213.4</f>
        <v>-0.16691982721792373</v>
      </c>
    </row>
    <row r="316" spans="66:72">
      <c r="BN316" s="80">
        <v>39416</v>
      </c>
      <c r="BO316" s="81">
        <v>3471.5</v>
      </c>
      <c r="BP316" s="82">
        <f>(BO316-4213.4)/4213.4</f>
        <v>-0.17608107466654002</v>
      </c>
    </row>
    <row r="317" spans="66:72">
      <c r="BN317" s="84">
        <v>39447</v>
      </c>
      <c r="BO317" s="92">
        <v>3793</v>
      </c>
      <c r="BP317" s="86">
        <f t="shared" ref="BP317:BP328" si="8">(BO317-3471.5)/3471.5</f>
        <v>9.2611263142733685E-2</v>
      </c>
      <c r="BQ317" s="52"/>
    </row>
    <row r="318" spans="66:72">
      <c r="BN318" s="84">
        <v>39478</v>
      </c>
      <c r="BO318" s="85">
        <v>4056.5</v>
      </c>
      <c r="BP318" s="86">
        <f t="shared" si="8"/>
        <v>0.16851505113063517</v>
      </c>
    </row>
    <row r="319" spans="66:72">
      <c r="BN319" s="84">
        <v>39507</v>
      </c>
      <c r="BO319" s="85">
        <v>4067.2</v>
      </c>
      <c r="BP319" s="86">
        <f t="shared" si="8"/>
        <v>0.17159729223678519</v>
      </c>
    </row>
    <row r="320" spans="66:72">
      <c r="BN320" s="84">
        <v>39538</v>
      </c>
      <c r="BO320" s="87">
        <v>3823.2</v>
      </c>
      <c r="BP320" s="86">
        <f t="shared" si="8"/>
        <v>0.10131067261990488</v>
      </c>
    </row>
    <row r="321" spans="66:69">
      <c r="BN321" s="84">
        <v>39568</v>
      </c>
      <c r="BO321" s="87">
        <v>3570.5</v>
      </c>
      <c r="BP321" s="88">
        <f t="shared" si="8"/>
        <v>2.8517931729799797E-2</v>
      </c>
    </row>
    <row r="322" spans="66:69">
      <c r="BN322" s="84">
        <v>39599</v>
      </c>
      <c r="BO322" s="87">
        <v>3598.2</v>
      </c>
      <c r="BP322" s="88">
        <f t="shared" si="8"/>
        <v>3.6497191415814437E-2</v>
      </c>
      <c r="BQ322" s="83"/>
    </row>
    <row r="323" spans="66:69">
      <c r="BN323" s="84">
        <v>39629</v>
      </c>
      <c r="BO323" s="87">
        <v>3678.4</v>
      </c>
      <c r="BP323" s="88">
        <f t="shared" si="8"/>
        <v>5.9599596716116976E-2</v>
      </c>
    </row>
    <row r="324" spans="66:69">
      <c r="BN324" s="84">
        <v>39660</v>
      </c>
      <c r="BO324" s="85">
        <v>3712.4</v>
      </c>
      <c r="BP324" s="89">
        <f t="shared" si="8"/>
        <v>6.9393633875846197E-2</v>
      </c>
    </row>
    <row r="325" spans="66:69">
      <c r="BN325" s="84">
        <v>39691</v>
      </c>
      <c r="BO325" s="85">
        <v>3732.6</v>
      </c>
      <c r="BP325" s="90">
        <f t="shared" si="8"/>
        <v>7.5212444188391153E-2</v>
      </c>
    </row>
    <row r="326" spans="66:69">
      <c r="BN326" s="91">
        <v>39721</v>
      </c>
      <c r="BO326" s="85">
        <v>3765.2</v>
      </c>
      <c r="BP326" s="90">
        <f t="shared" si="8"/>
        <v>8.460319746507268E-2</v>
      </c>
    </row>
    <row r="327" spans="66:69">
      <c r="BN327" s="91">
        <v>39752</v>
      </c>
      <c r="BO327" s="92">
        <v>3802.33</v>
      </c>
      <c r="BP327" s="90">
        <f t="shared" si="8"/>
        <v>9.5298862163329945E-2</v>
      </c>
    </row>
    <row r="328" spans="66:69">
      <c r="BN328" s="91">
        <v>39782</v>
      </c>
      <c r="BO328" s="85">
        <v>3981.4</v>
      </c>
      <c r="BP328" s="90">
        <f t="shared" si="8"/>
        <v>0.14688175140429213</v>
      </c>
    </row>
    <row r="329" spans="66:69">
      <c r="BN329" s="91">
        <v>39813</v>
      </c>
      <c r="BO329" s="87">
        <v>4301.8999999999996</v>
      </c>
      <c r="BP329" s="93">
        <f t="shared" ref="BP329:BP340" si="9">(BO329-3981.4)/3981.4</f>
        <v>8.0499321846586508E-2</v>
      </c>
    </row>
    <row r="330" spans="66:69">
      <c r="BN330" s="91">
        <v>39844</v>
      </c>
      <c r="BO330" s="85">
        <v>4410.8</v>
      </c>
      <c r="BP330" s="93">
        <f t="shared" si="9"/>
        <v>0.1078515095192646</v>
      </c>
    </row>
    <row r="331" spans="66:69">
      <c r="BN331" s="91">
        <v>39872</v>
      </c>
      <c r="BO331" s="87">
        <v>4498.2</v>
      </c>
      <c r="BP331" s="93">
        <f t="shared" si="9"/>
        <v>0.12980358667805286</v>
      </c>
    </row>
    <row r="332" spans="66:69">
      <c r="BN332" s="91">
        <v>39903</v>
      </c>
      <c r="BO332" s="87">
        <v>4531.3999999999996</v>
      </c>
      <c r="BP332" s="93">
        <f t="shared" si="9"/>
        <v>0.13814236198322186</v>
      </c>
    </row>
    <row r="333" spans="66:69">
      <c r="BN333" s="91">
        <v>39933</v>
      </c>
      <c r="BO333" s="87">
        <v>4713.2</v>
      </c>
      <c r="BP333" s="93">
        <f t="shared" si="9"/>
        <v>0.18380469181694875</v>
      </c>
    </row>
    <row r="334" spans="66:69">
      <c r="BN334" s="91">
        <v>39964</v>
      </c>
      <c r="BO334" s="85">
        <v>4590.2</v>
      </c>
      <c r="BP334" s="90">
        <f t="shared" si="9"/>
        <v>0.15291103631888273</v>
      </c>
    </row>
    <row r="335" spans="66:69">
      <c r="BN335" s="91">
        <v>39994</v>
      </c>
      <c r="BO335" s="95">
        <v>4947</v>
      </c>
      <c r="BP335" s="94">
        <f t="shared" si="9"/>
        <v>0.24252775405636207</v>
      </c>
    </row>
    <row r="336" spans="66:69">
      <c r="BN336" s="91">
        <v>40025</v>
      </c>
      <c r="BO336" s="95">
        <v>4926.8</v>
      </c>
      <c r="BP336" s="94">
        <f t="shared" si="9"/>
        <v>0.23745416185261467</v>
      </c>
    </row>
    <row r="337" spans="66:68">
      <c r="BN337" s="91">
        <v>40056</v>
      </c>
      <c r="BO337" s="95">
        <v>5308</v>
      </c>
      <c r="BP337" s="94">
        <f t="shared" si="9"/>
        <v>0.33319937710353137</v>
      </c>
    </row>
    <row r="338" spans="66:68">
      <c r="BN338" s="91">
        <v>40086</v>
      </c>
      <c r="BO338" s="96">
        <v>5595.8</v>
      </c>
      <c r="BP338" s="94">
        <f t="shared" si="9"/>
        <v>0.40548550761038832</v>
      </c>
    </row>
    <row r="339" spans="66:68">
      <c r="BN339" s="91">
        <v>40117</v>
      </c>
      <c r="BO339" s="96">
        <v>5760.7</v>
      </c>
      <c r="BP339" s="94">
        <f t="shared" si="9"/>
        <v>0.44690309941226697</v>
      </c>
    </row>
    <row r="340" spans="66:68">
      <c r="BN340" s="91">
        <v>40147</v>
      </c>
      <c r="BO340" s="97">
        <v>5686.4</v>
      </c>
      <c r="BP340" s="98">
        <f t="shared" si="9"/>
        <v>0.42824132214798805</v>
      </c>
    </row>
    <row r="341" spans="66:68">
      <c r="BN341" s="99">
        <v>40178</v>
      </c>
      <c r="BO341" s="100">
        <v>5766</v>
      </c>
      <c r="BP341" s="101">
        <f>(BO341-5686.4)/5686.4</f>
        <v>1.3998311761395675E-2</v>
      </c>
    </row>
    <row r="342" spans="66:68">
      <c r="BN342" s="102" t="s">
        <v>3</v>
      </c>
      <c r="BO342" s="103">
        <v>6238</v>
      </c>
      <c r="BP342" s="101">
        <f>(BO342-5686.4)/5686.4</f>
        <v>9.7003376477208844E-2</v>
      </c>
    </row>
    <row r="343" spans="66:68">
      <c r="BN343" s="99">
        <v>40237</v>
      </c>
      <c r="BO343" s="102">
        <v>6332.4</v>
      </c>
      <c r="BP343" s="101">
        <f t="shared" ref="BP343:BP352" si="10">(BO343-5686.4)/5686.4</f>
        <v>0.11360438942037142</v>
      </c>
    </row>
    <row r="344" spans="66:68">
      <c r="BN344" s="99">
        <v>40268</v>
      </c>
      <c r="BO344" s="102">
        <v>6446.6</v>
      </c>
      <c r="BP344" s="101">
        <f t="shared" si="10"/>
        <v>0.13368739448508737</v>
      </c>
    </row>
    <row r="345" spans="66:68">
      <c r="BN345" s="99">
        <v>40298</v>
      </c>
      <c r="BO345" s="102">
        <v>6558.1</v>
      </c>
      <c r="BP345" s="101">
        <f t="shared" si="10"/>
        <v>0.15329558244231864</v>
      </c>
    </row>
    <row r="346" spans="66:68">
      <c r="BN346" s="99">
        <v>40329</v>
      </c>
      <c r="BO346" s="102">
        <v>6373.8</v>
      </c>
      <c r="BP346" s="101">
        <f t="shared" si="10"/>
        <v>0.12088491840180089</v>
      </c>
    </row>
    <row r="347" spans="66:68">
      <c r="BN347" s="99">
        <v>40359</v>
      </c>
      <c r="BO347" s="102">
        <v>6107</v>
      </c>
      <c r="BP347" s="101">
        <f t="shared" si="10"/>
        <v>7.3965953854811542E-2</v>
      </c>
    </row>
    <row r="348" spans="66:68">
      <c r="BN348" s="99">
        <v>40390</v>
      </c>
      <c r="BO348" s="102">
        <v>6191.3</v>
      </c>
      <c r="BP348" s="101">
        <f t="shared" si="10"/>
        <v>8.8790799099606174E-2</v>
      </c>
    </row>
    <row r="349" spans="66:68">
      <c r="BN349" s="99">
        <v>40421</v>
      </c>
      <c r="BO349" s="102">
        <v>6143.6</v>
      </c>
      <c r="BP349" s="101">
        <f t="shared" si="10"/>
        <v>8.0402363534046284E-2</v>
      </c>
    </row>
    <row r="350" spans="66:68">
      <c r="BN350" s="99">
        <v>40451</v>
      </c>
      <c r="BO350" s="104">
        <v>5837.1</v>
      </c>
      <c r="BP350" s="101">
        <f t="shared" si="10"/>
        <v>2.6501828925154885E-2</v>
      </c>
    </row>
    <row r="351" spans="66:68">
      <c r="BN351" s="99">
        <v>40482</v>
      </c>
      <c r="BO351" s="102">
        <v>6065.7</v>
      </c>
      <c r="BP351" s="105">
        <f t="shared" si="10"/>
        <v>6.6703010692177864E-2</v>
      </c>
    </row>
    <row r="352" spans="66:68">
      <c r="BN352" s="99">
        <v>40512</v>
      </c>
      <c r="BO352" s="104">
        <v>6017.9</v>
      </c>
      <c r="BP352" s="101">
        <f t="shared" si="10"/>
        <v>5.8296989307822178E-2</v>
      </c>
    </row>
  </sheetData>
  <customSheetViews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1986 - 2014</vt:lpstr>
      <vt:lpstr>crise </vt:lpstr>
      <vt:lpstr>index!Zone_d_impression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Alain</cp:lastModifiedBy>
  <cp:lastPrinted>2014-12-16T18:42:08Z</cp:lastPrinted>
  <dcterms:created xsi:type="dcterms:W3CDTF">1996-08-25T14:45:04Z</dcterms:created>
  <dcterms:modified xsi:type="dcterms:W3CDTF">2014-12-31T18:34:41Z</dcterms:modified>
</cp:coreProperties>
</file>